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0B078B0E-B663-4CBD-B606-1533CEB4F86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GN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7" i="1" l="1"/>
  <c r="D18" i="1"/>
  <c r="E18" i="1" s="1"/>
  <c r="F18" i="1" s="1"/>
  <c r="G18" i="1" s="1"/>
  <c r="D6" i="1"/>
  <c r="C6" i="1" s="1"/>
  <c r="D7" i="1"/>
  <c r="C7" i="1" s="1"/>
  <c r="D8" i="1"/>
  <c r="C20" i="1" l="1"/>
  <c r="E8" i="1"/>
  <c r="F8" i="1" s="1"/>
  <c r="G8" i="1" s="1"/>
  <c r="H8" i="1" s="1"/>
  <c r="C8" i="1" s="1"/>
</calcChain>
</file>

<file path=xl/sharedStrings.xml><?xml version="1.0" encoding="utf-8"?>
<sst xmlns="http://schemas.openxmlformats.org/spreadsheetml/2006/main" count="28" uniqueCount="18">
  <si>
    <t>18ff0404</t>
  </si>
  <si>
    <t>INPUT:</t>
  </si>
  <si>
    <t>OUPUT:</t>
  </si>
  <si>
    <t>OUTPUT:</t>
  </si>
  <si>
    <t>=</t>
  </si>
  <si>
    <t>INPUT</t>
  </si>
  <si>
    <t>OUTPUT</t>
  </si>
  <si>
    <t>Individual HEX</t>
  </si>
  <si>
    <t>HEX to BIN</t>
  </si>
  <si>
    <t>BIN Reduction</t>
  </si>
  <si>
    <t>BIN to HEX</t>
  </si>
  <si>
    <t>BIN Expansion</t>
  </si>
  <si>
    <t>Message ID to PGN</t>
  </si>
  <si>
    <t>PGN to Message ID</t>
  </si>
  <si>
    <t>Message ID (HEX)</t>
  </si>
  <si>
    <t>PGN (DEC)</t>
  </si>
  <si>
    <t>Source Address (DEC)</t>
  </si>
  <si>
    <t>Priority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</si>
</sst>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9">
    <xf numFmtId="0" fontId="0" fillId="0" borderId="0" xfId="0"/>
    <xf numFmtId="0" fontId="2" fillId="3" borderId="1" xfId="2"/>
    <xf numFmtId="0" fontId="1" fillId="2" borderId="1" xfId="1"/>
    <xf numFmtId="0" fontId="3" fillId="4" borderId="2" xfId="3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1" fillId="2" borderId="1" xfId="1" applyNumberFormat="1"/>
    <xf numFmtId="165" fontId="0" fillId="0" borderId="0" xfId="0" applyNumberFormat="1"/>
  </cellXfs>
  <cellStyles count="4">
    <cellStyle name="Calculation" xfId="2" builtinId="22"/>
    <cellStyle name="Check Cell" xfId="3" builtinId="23"/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workbookViewId="0">
      <selection activeCell="D10" sqref="D10"/>
    </sheetView>
  </sheetViews>
  <sheetFormatPr defaultRowHeight="15" x14ac:dyDescent="0.25"/>
  <cols>
    <col min="1" max="1" width="23" customWidth="1"/>
    <col min="2" max="2" width="26.140625" customWidth="1"/>
    <col min="3" max="3" width="13.5703125" customWidth="1"/>
    <col min="4" max="4" width="34.28515625" customWidth="1"/>
    <col min="5" max="5" width="36.28515625" customWidth="1"/>
    <col min="6" max="6" width="18.7109375" customWidth="1"/>
    <col min="7" max="7" width="13.7109375" customWidth="1"/>
    <col min="8" max="8" width="5.140625" customWidth="1"/>
  </cols>
  <sheetData>
    <row r="2" spans="1:12" ht="15.75" thickBot="1" x14ac:dyDescent="0.3">
      <c r="A2" s="4" t="s">
        <v>12</v>
      </c>
      <c r="D2" t="s">
        <v>7</v>
      </c>
      <c r="E2" t="s">
        <v>8</v>
      </c>
      <c r="F2" t="s">
        <v>9</v>
      </c>
      <c r="G2" t="s">
        <v>9</v>
      </c>
      <c r="H2" t="s">
        <v>10</v>
      </c>
    </row>
    <row r="3" spans="1:12" ht="16.5" thickTop="1" thickBot="1" x14ac:dyDescent="0.3">
      <c r="A3" s="3"/>
      <c r="B3" s="3"/>
      <c r="C3" s="3"/>
      <c r="D3" s="3"/>
      <c r="E3" s="3"/>
      <c r="F3" s="3"/>
      <c r="G3" s="3"/>
      <c r="H3" s="3"/>
    </row>
    <row r="4" spans="1:12" ht="15.75" thickTop="1" x14ac:dyDescent="0.25">
      <c r="A4" s="4" t="s">
        <v>1</v>
      </c>
      <c r="B4" t="s">
        <v>14</v>
      </c>
      <c r="C4" s="1" t="s">
        <v>0</v>
      </c>
    </row>
    <row r="5" spans="1:12" x14ac:dyDescent="0.25">
      <c r="J5" s="2"/>
      <c r="K5" s="5" t="s">
        <v>4</v>
      </c>
      <c r="L5" t="s">
        <v>5</v>
      </c>
    </row>
    <row r="6" spans="1:12" x14ac:dyDescent="0.25">
      <c r="A6" s="4" t="s">
        <v>2</v>
      </c>
      <c r="B6" t="s">
        <v>15</v>
      </c>
      <c r="C6" s="1">
        <f>HEX2DEC(D6)</f>
        <v>65284</v>
      </c>
      <c r="D6" t="str">
        <f>MID(C4,3,4)</f>
        <v>ff04</v>
      </c>
      <c r="J6" s="1"/>
      <c r="K6" s="5" t="s">
        <v>4</v>
      </c>
      <c r="L6" t="s">
        <v>6</v>
      </c>
    </row>
    <row r="7" spans="1:12" x14ac:dyDescent="0.25">
      <c r="B7" t="s">
        <v>16</v>
      </c>
      <c r="C7" s="1">
        <f>HEX2DEC(D7)</f>
        <v>4</v>
      </c>
      <c r="D7" t="str">
        <f>RIGHT(C4,2)</f>
        <v>04</v>
      </c>
    </row>
    <row r="8" spans="1:12" x14ac:dyDescent="0.25">
      <c r="B8" t="s">
        <v>17</v>
      </c>
      <c r="C8" s="1">
        <f>HEX2DEC(H8)</f>
        <v>6</v>
      </c>
      <c r="D8" t="str">
        <f>LEFT(C4,2)</f>
        <v>18</v>
      </c>
      <c r="E8" t="str">
        <f>HEX2BIN(D8,8)</f>
        <v>00011000</v>
      </c>
      <c r="F8" t="str">
        <f>RIGHT(E8,5)</f>
        <v>11000</v>
      </c>
      <c r="G8" t="str">
        <f>LEFT(F8,3)</f>
        <v>110</v>
      </c>
      <c r="H8" t="str">
        <f>BIN2HEX(G8)</f>
        <v>6</v>
      </c>
    </row>
    <row r="14" spans="1:12" ht="15.75" thickBot="1" x14ac:dyDescent="0.3">
      <c r="A14" s="4" t="s">
        <v>13</v>
      </c>
      <c r="D14" t="s">
        <v>7</v>
      </c>
      <c r="E14" t="s">
        <v>8</v>
      </c>
      <c r="F14" t="s">
        <v>11</v>
      </c>
      <c r="G14" t="s">
        <v>10</v>
      </c>
    </row>
    <row r="15" spans="1:12" ht="16.5" thickTop="1" thickBot="1" x14ac:dyDescent="0.3">
      <c r="A15" s="3"/>
      <c r="B15" s="3"/>
      <c r="C15" s="3"/>
      <c r="D15" s="3"/>
      <c r="E15" s="3"/>
      <c r="F15" s="3"/>
      <c r="G15" s="3"/>
      <c r="H15" s="3"/>
    </row>
    <row r="16" spans="1:12" ht="15.75" thickTop="1" x14ac:dyDescent="0.25">
      <c r="A16" s="4" t="s">
        <v>1</v>
      </c>
      <c r="B16" t="s">
        <v>15</v>
      </c>
      <c r="C16" s="7">
        <v>0</v>
      </c>
      <c r="D16" s="8" t="str">
        <f>RIGHT("0000" &amp; DEC2HEX(C16), 4)</f>
        <v>0000</v>
      </c>
      <c r="E16" s="6"/>
    </row>
    <row r="17" spans="1:7" x14ac:dyDescent="0.25">
      <c r="B17" t="s">
        <v>16</v>
      </c>
      <c r="C17" s="2">
        <v>0</v>
      </c>
      <c r="D17" t="str">
        <f>DEC2HEX(C17,2)</f>
        <v>00</v>
      </c>
    </row>
    <row r="18" spans="1:7" x14ac:dyDescent="0.25">
      <c r="B18" t="s">
        <v>17</v>
      </c>
      <c r="C18" s="2">
        <v>0</v>
      </c>
      <c r="D18" t="str">
        <f>DEC2HEX(C18)</f>
        <v>0</v>
      </c>
      <c r="E18" t="str">
        <f>HEX2BIN(D18)</f>
        <v>0</v>
      </c>
      <c r="F18" t="str">
        <f>CONCATENATE(E18,"00")</f>
        <v>000</v>
      </c>
      <c r="G18" t="str">
        <f>BIN2HEX(F18,2)</f>
        <v>00</v>
      </c>
    </row>
    <row r="20" spans="1:7" x14ac:dyDescent="0.25">
      <c r="A20" s="4" t="s">
        <v>3</v>
      </c>
      <c r="B20" t="s">
        <v>14</v>
      </c>
      <c r="C20" s="1" t="str">
        <f>CONCATENATE(G18,D16,D17)</f>
        <v>00000000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PGN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2020-01-15T22:29:07Z</dcterms:modified>
</cp:coreProperties>
</file>